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ueil\Desktop\"/>
    </mc:Choice>
  </mc:AlternateContent>
  <xr:revisionPtr revIDLastSave="0" documentId="8_{A387D20F-91E4-4896-9DE9-38D5D9F24B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3" sheetId="3" r:id="rId2"/>
  </sheets>
  <definedNames>
    <definedName name="_xlnm.Print_Area" localSheetId="0">Feuil1!$A$1:$E$63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8" i="1"/>
  <c r="E31" i="1"/>
  <c r="E32" i="1"/>
  <c r="E33" i="1"/>
  <c r="E43" i="1"/>
  <c r="E52" i="1"/>
  <c r="E50" i="1"/>
  <c r="E49" i="1"/>
  <c r="E48" i="1"/>
  <c r="E47" i="1"/>
  <c r="E46" i="1"/>
  <c r="E45" i="1"/>
  <c r="E42" i="1"/>
  <c r="E41" i="1"/>
  <c r="E40" i="1"/>
  <c r="E39" i="1"/>
  <c r="E38" i="1"/>
  <c r="E36" i="1"/>
  <c r="E34" i="1"/>
  <c r="E30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53" i="1"/>
  <c r="E56" i="1"/>
  <c r="E54" i="1"/>
  <c r="E55" i="1"/>
  <c r="E57" i="1"/>
</calcChain>
</file>

<file path=xl/sharedStrings.xml><?xml version="1.0" encoding="utf-8"?>
<sst xmlns="http://schemas.openxmlformats.org/spreadsheetml/2006/main" count="74" uniqueCount="74">
  <si>
    <t>Faro</t>
  </si>
  <si>
    <t>Cox's Orange</t>
  </si>
  <si>
    <t>Grand Alexandre</t>
  </si>
  <si>
    <t>Reine des Reinettes</t>
  </si>
  <si>
    <t>POMMIERS</t>
  </si>
  <si>
    <t>Reinette de Caux</t>
  </si>
  <si>
    <t>Reinette grise du Canada</t>
  </si>
  <si>
    <t>Beurré Hardy</t>
  </si>
  <si>
    <t>Conférence</t>
  </si>
  <si>
    <t>Louise Bonne d'Avranches</t>
  </si>
  <si>
    <t>COGNASSIER</t>
  </si>
  <si>
    <t>Champion</t>
  </si>
  <si>
    <t>PRUNIERS</t>
  </si>
  <si>
    <t>Mirabelle de Nancy</t>
  </si>
  <si>
    <t>Reine-Claude d'Oullins</t>
  </si>
  <si>
    <t>Reine-Claude Dorée</t>
  </si>
  <si>
    <t>Reine-Claude violette</t>
  </si>
  <si>
    <t>Questche commune</t>
  </si>
  <si>
    <t>CERISIERS</t>
  </si>
  <si>
    <t>Montmorency</t>
  </si>
  <si>
    <t>Hâtif burlat</t>
  </si>
  <si>
    <t>Napoléon</t>
  </si>
  <si>
    <t>NOYER</t>
  </si>
  <si>
    <t>Belle de Boskoop</t>
  </si>
  <si>
    <t>Calville</t>
  </si>
  <si>
    <t>Curé</t>
  </si>
  <si>
    <t>Parisienne</t>
  </si>
  <si>
    <t>Early Rivers</t>
  </si>
  <si>
    <t>Géant d'Hedelfinger</t>
  </si>
  <si>
    <t>Belle de Pontoise</t>
  </si>
  <si>
    <t>Belle fille</t>
  </si>
  <si>
    <t>Bénédictin</t>
  </si>
  <si>
    <t>Châtaigner</t>
  </si>
  <si>
    <t>Colapuy</t>
  </si>
  <si>
    <t>Court-pendu-gris</t>
  </si>
  <si>
    <t>Reinette Clochard</t>
  </si>
  <si>
    <t>Transparente de Croncels</t>
  </si>
  <si>
    <t>Doyenné de Comice</t>
  </si>
  <si>
    <t>Reine-Claude tardive de Chambourcy</t>
  </si>
  <si>
    <t>Anglaise Hâtive</t>
  </si>
  <si>
    <t>Prix € HT</t>
  </si>
  <si>
    <t>Quantité</t>
  </si>
  <si>
    <t>Total € HT</t>
  </si>
  <si>
    <t>Montant HT</t>
  </si>
  <si>
    <t>TVA 10 %</t>
  </si>
  <si>
    <t>Montant TTC</t>
  </si>
  <si>
    <r>
      <t xml:space="preserve"> Subvention (</t>
    </r>
    <r>
      <rPr>
        <b/>
        <sz val="11"/>
        <color theme="1"/>
        <rFont val="Times New Roman"/>
        <family val="1"/>
      </rPr>
      <t>Montant HT x 30%)</t>
    </r>
  </si>
  <si>
    <t>Montant TTC à payer 
(montant TTC - subv)</t>
  </si>
  <si>
    <t>Nombre d'arbres :</t>
  </si>
  <si>
    <t>Ville :</t>
  </si>
  <si>
    <t xml:space="preserve">Courriel : </t>
  </si>
  <si>
    <t xml:space="preserve">Prénom : </t>
  </si>
  <si>
    <t xml:space="preserve">Adresse :  </t>
  </si>
  <si>
    <t xml:space="preserve">Code postal :  </t>
  </si>
  <si>
    <t xml:space="preserve">Lieu de la plantation : </t>
  </si>
  <si>
    <t xml:space="preserve">Téléphone : </t>
  </si>
  <si>
    <t>HT - pas de DT</t>
  </si>
  <si>
    <t>Gros locard</t>
  </si>
  <si>
    <t>Reinette Abry</t>
  </si>
  <si>
    <t>Circonférence du tronc :
10 à 14 cm</t>
  </si>
  <si>
    <t>Nom :</t>
  </si>
  <si>
    <t>POIRIERS</t>
  </si>
  <si>
    <r>
      <rPr>
        <sz val="10"/>
        <color rgb="FFFF0000"/>
        <rFont val="Times New Roman"/>
        <family val="1"/>
      </rPr>
      <t>1</t>
    </r>
    <r>
      <rPr>
        <sz val="10"/>
        <color rgb="FF000000"/>
        <rFont val="Times New Roman"/>
        <family val="1"/>
      </rPr>
      <t>- Je calcule le montant HT de ma commande (Montant maximum subventionnable 1 500 € HT).</t>
    </r>
  </si>
  <si>
    <r>
      <rPr>
        <sz val="10"/>
        <color rgb="FFFF0000"/>
        <rFont val="Times New Roman"/>
        <family val="1"/>
      </rPr>
      <t>2</t>
    </r>
    <r>
      <rPr>
        <sz val="10"/>
        <color rgb="FF000000"/>
        <rFont val="Times New Roman"/>
        <family val="1"/>
      </rPr>
      <t>- Je calcule la TVA (10 %)</t>
    </r>
  </si>
  <si>
    <r>
      <rPr>
        <sz val="10"/>
        <color rgb="FFFF0000"/>
        <rFont val="Times New Roman"/>
        <family val="1"/>
      </rPr>
      <t>3</t>
    </r>
    <r>
      <rPr>
        <sz val="10"/>
        <color rgb="FF000000"/>
        <rFont val="Times New Roman"/>
        <family val="1"/>
      </rPr>
      <t>- Je calcule le montant TTC de ma commande (total HT + TVA)</t>
    </r>
  </si>
  <si>
    <r>
      <rPr>
        <sz val="10"/>
        <color rgb="FFFF0000"/>
        <rFont val="Times New Roman"/>
        <family val="1"/>
      </rPr>
      <t>4</t>
    </r>
    <r>
      <rPr>
        <sz val="10"/>
        <color rgb="FF000000"/>
        <rFont val="Times New Roman"/>
        <family val="1"/>
      </rPr>
      <t xml:space="preserve">- Je calcule le montant de la subvention (30 %) </t>
    </r>
    <r>
      <rPr>
        <b/>
        <u/>
        <sz val="10"/>
        <color rgb="FF000000"/>
        <rFont val="Times New Roman"/>
        <family val="1"/>
      </rPr>
      <t>Attention à calculer sur le Montant HT</t>
    </r>
    <r>
      <rPr>
        <b/>
        <sz val="10"/>
        <color rgb="FF000000"/>
        <rFont val="Times New Roman"/>
        <family val="1"/>
      </rPr>
      <t xml:space="preserve"> </t>
    </r>
  </si>
  <si>
    <r>
      <rPr>
        <sz val="10"/>
        <color rgb="FFFF0000"/>
        <rFont val="Times New Roman"/>
        <family val="1"/>
      </rPr>
      <t>5</t>
    </r>
    <r>
      <rPr>
        <sz val="10"/>
        <color rgb="FF000000"/>
        <rFont val="Times New Roman"/>
        <family val="1"/>
      </rPr>
      <t>- Je calcule le montant TTC à payer (Montant TTC – Subvention)</t>
    </r>
  </si>
  <si>
    <t>Sélectionner la
date de retrait</t>
  </si>
  <si>
    <r>
      <rPr>
        <b/>
        <i/>
        <sz val="11"/>
        <color theme="1"/>
        <rFont val="Times New Roman"/>
        <family val="1"/>
      </rPr>
      <t>HT</t>
    </r>
    <r>
      <rPr>
        <i/>
        <sz val="11"/>
        <color theme="1"/>
        <rFont val="Times New Roman"/>
        <family val="1"/>
      </rPr>
      <t xml:space="preserve"> : haute-tige
</t>
    </r>
    <r>
      <rPr>
        <b/>
        <i/>
        <sz val="11"/>
        <color theme="1"/>
        <rFont val="Times New Roman"/>
        <family val="1"/>
      </rPr>
      <t>DT</t>
    </r>
    <r>
      <rPr>
        <i/>
        <sz val="11"/>
        <color theme="1"/>
        <rFont val="Times New Roman"/>
        <family val="1"/>
      </rPr>
      <t xml:space="preserve"> : demi-tige                    </t>
    </r>
  </si>
  <si>
    <r>
      <t xml:space="preserve">Indiquer
</t>
    </r>
    <r>
      <rPr>
        <b/>
        <sz val="11"/>
        <color rgb="FF000000"/>
        <rFont val="Times New Roman"/>
        <family val="1"/>
      </rPr>
      <t>HT</t>
    </r>
    <r>
      <rPr>
        <sz val="11"/>
        <color rgb="FF000000"/>
        <rFont val="Times New Roman"/>
        <family val="1"/>
      </rPr>
      <t xml:space="preserve"> ou </t>
    </r>
    <r>
      <rPr>
        <b/>
        <sz val="11"/>
        <color rgb="FF000000"/>
        <rFont val="Times New Roman"/>
        <family val="1"/>
      </rPr>
      <t>DT</t>
    </r>
  </si>
  <si>
    <r>
      <t xml:space="preserve">Vendredi 1 déc </t>
    </r>
    <r>
      <rPr>
        <b/>
        <sz val="10"/>
        <color theme="0"/>
        <rFont val="Times New Roman"/>
        <family val="1"/>
      </rPr>
      <t>(10h-12h et 14h-16h)</t>
    </r>
  </si>
  <si>
    <r>
      <t xml:space="preserve">Bon de commande
Arbres fruitiers
</t>
    </r>
    <r>
      <rPr>
        <b/>
        <sz val="12"/>
        <color rgb="FFFF0000"/>
        <rFont val="Times New Roman"/>
        <family val="1"/>
      </rPr>
      <t>(à retourner avant le 27 octobre 2023 )</t>
    </r>
  </si>
  <si>
    <r>
      <rPr>
        <b/>
        <sz val="10"/>
        <color rgb="FFFF0000"/>
        <rFont val="Times New Roman"/>
        <family val="1"/>
      </rPr>
      <t>6</t>
    </r>
    <r>
      <rPr>
        <b/>
        <sz val="10"/>
        <color rgb="FF000000"/>
        <rFont val="Times New Roman"/>
        <family val="1"/>
      </rPr>
      <t>- Je libelle le chèque à l'ordre des Pépinières Conchy-les-Pots</t>
    </r>
  </si>
  <si>
    <r>
      <t xml:space="preserve">Samedi 2 déc
</t>
    </r>
    <r>
      <rPr>
        <b/>
        <sz val="10"/>
        <color theme="0"/>
        <rFont val="Times New Roman"/>
        <family val="1"/>
      </rPr>
      <t>(9h-12h)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</si>
</sst>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26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2" fontId="3" fillId="0" borderId="1" xfId="0" applyNumberFormat="1" applyFont="1" applyBorder="1" applyAlignment="1">
      <alignment horizontal="right" vertical="center" wrapText="1" readingOrder="1"/>
    </xf>
    <xf numFmtId="2" fontId="3" fillId="0" borderId="1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readingOrder="1"/>
    </xf>
    <xf numFmtId="0" fontId="2" fillId="0" borderId="0" xfId="0" applyFont="1" applyAlignment="1">
      <alignment horizontal="right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 readingOrder="1"/>
    </xf>
    <xf numFmtId="0" fontId="3" fillId="0" borderId="4" xfId="0" applyFont="1" applyBorder="1" applyAlignment="1">
      <alignment vertical="center" wrapText="1" readingOrder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top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horizontal="left" vertical="top" wrapText="1" readingOrder="1"/>
      <protection locked="0"/>
    </xf>
    <xf numFmtId="0" fontId="12" fillId="5" borderId="0" xfId="0" applyFont="1" applyFill="1" applyAlignment="1" applyProtection="1">
      <alignment horizontal="left" vertical="top" wrapText="1" readingOrder="1"/>
      <protection locked="0"/>
    </xf>
    <xf numFmtId="0" fontId="14" fillId="3" borderId="0" xfId="0" applyFont="1" applyFill="1" applyAlignment="1" applyProtection="1">
      <alignment vertical="center" wrapText="1" readingOrder="1"/>
      <protection locked="0"/>
    </xf>
    <xf numFmtId="0" fontId="14" fillId="3" borderId="13" xfId="0" applyFont="1" applyFill="1" applyBorder="1" applyAlignment="1" applyProtection="1">
      <alignment vertical="center" wrapText="1" readingOrder="1"/>
      <protection locked="0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 readingOrder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vertical="center" wrapText="1"/>
      <protection locked="0"/>
    </xf>
    <xf numFmtId="2" fontId="3" fillId="3" borderId="1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 readingOrder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2" fillId="5" borderId="0" xfId="0" applyFont="1" applyFill="1" applyAlignment="1" applyProtection="1">
      <alignment vertical="top" wrapText="1" readingOrder="1"/>
      <protection locked="0"/>
    </xf>
    <xf numFmtId="0" fontId="12" fillId="5" borderId="0" xfId="0" applyFont="1" applyFill="1" applyAlignment="1" applyProtection="1">
      <alignment vertical="center" wrapText="1" readingOrder="1"/>
      <protection locked="0"/>
    </xf>
    <xf numFmtId="0" fontId="12" fillId="5" borderId="0" xfId="0" applyFont="1" applyFill="1" applyAlignment="1" applyProtection="1">
      <alignment horizontal="center" vertical="center" wrapText="1" readingOrder="1"/>
      <protection locked="0"/>
    </xf>
    <xf numFmtId="0" fontId="11" fillId="5" borderId="0" xfId="0" applyFont="1" applyFill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 vertical="center"/>
    </xf>
    <xf numFmtId="2" fontId="3" fillId="3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Alignment="1">
      <alignment horizontal="left" vertical="top" wrapText="1" readingOrder="1"/>
    </xf>
    <xf numFmtId="0" fontId="14" fillId="3" borderId="14" xfId="0" applyFont="1" applyFill="1" applyBorder="1" applyAlignment="1" applyProtection="1">
      <alignment horizontal="left" vertical="top" wrapText="1" readingOrder="1"/>
      <protection locked="0"/>
    </xf>
    <xf numFmtId="0" fontId="14" fillId="3" borderId="15" xfId="0" applyFont="1" applyFill="1" applyBorder="1" applyAlignment="1" applyProtection="1">
      <alignment horizontal="left" vertical="top" wrapText="1" readingOrder="1"/>
      <protection locked="0"/>
    </xf>
    <xf numFmtId="0" fontId="1" fillId="2" borderId="0" xfId="0" applyFont="1" applyFill="1" applyAlignment="1">
      <alignment horizontal="center"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3" borderId="0" xfId="0" applyFont="1" applyFill="1" applyAlignment="1" applyProtection="1">
      <alignment horizontal="left" vertical="center" wrapText="1" readingOrder="1"/>
      <protection locked="0"/>
    </xf>
    <xf numFmtId="0" fontId="14" fillId="3" borderId="13" xfId="0" applyFont="1" applyFill="1" applyBorder="1" applyAlignment="1" applyProtection="1">
      <alignment horizontal="left" vertical="center" wrapText="1" readingOrder="1"/>
      <protection locked="0"/>
    </xf>
    <xf numFmtId="0" fontId="14" fillId="3" borderId="9" xfId="0" applyFont="1" applyFill="1" applyBorder="1" applyAlignment="1" applyProtection="1">
      <alignment horizontal="left" vertical="center" wrapText="1" readingOrder="1"/>
      <protection locked="0"/>
    </xf>
    <xf numFmtId="0" fontId="14" fillId="3" borderId="11" xfId="0" applyFont="1" applyFill="1" applyBorder="1" applyAlignment="1" applyProtection="1">
      <alignment horizontal="left" vertical="center" wrapText="1" readingOrder="1"/>
      <protection locked="0"/>
    </xf>
    <xf numFmtId="0" fontId="14" fillId="3" borderId="10" xfId="0" applyFont="1" applyFill="1" applyBorder="1" applyAlignment="1" applyProtection="1">
      <alignment horizontal="left" vertical="center" wrapText="1" readingOrder="1"/>
      <protection locked="0"/>
    </xf>
    <xf numFmtId="0" fontId="14" fillId="3" borderId="12" xfId="0" applyFont="1" applyFill="1" applyBorder="1" applyAlignment="1" applyProtection="1">
      <alignment horizontal="left" vertical="top" readingOrder="1"/>
      <protection locked="0"/>
    </xf>
    <xf numFmtId="0" fontId="14" fillId="3" borderId="0" xfId="0" applyFont="1" applyFill="1" applyAlignment="1" applyProtection="1">
      <alignment horizontal="left" vertical="top" readingOrder="1"/>
      <protection locked="0"/>
    </xf>
    <xf numFmtId="0" fontId="14" fillId="3" borderId="12" xfId="0" applyFont="1" applyFill="1" applyBorder="1" applyAlignment="1" applyProtection="1">
      <alignment horizontal="left" vertical="center" wrapText="1" readingOrder="1"/>
      <protection locked="0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4" fillId="3" borderId="16" xfId="0" applyFont="1" applyFill="1" applyBorder="1" applyAlignment="1" applyProtection="1">
      <alignment horizontal="lef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1102043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7725" cy="11020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114300</xdr:rowOff>
        </xdr:from>
        <xdr:to>
          <xdr:col>2</xdr:col>
          <xdr:colOff>1009650</xdr:colOff>
          <xdr:row>6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114300</xdr:rowOff>
        </xdr:from>
        <xdr:to>
          <xdr:col>4</xdr:col>
          <xdr:colOff>466725</xdr:colOff>
          <xdr:row>6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view="pageBreakPreview" zoomScaleNormal="100" zoomScaleSheetLayoutView="100" workbookViewId="0">
      <selection activeCell="J51" sqref="J51"/>
    </sheetView>
  </sheetViews>
  <sheetFormatPr baseColWidth="10" defaultRowHeight="15" x14ac:dyDescent="0.25"/>
  <cols>
    <col min="1" max="1" width="30.28515625" customWidth="1"/>
    <col min="2" max="2" width="18.28515625" customWidth="1"/>
    <col min="3" max="3" width="16.28515625" customWidth="1"/>
    <col min="4" max="4" width="14.28515625" customWidth="1"/>
  </cols>
  <sheetData>
    <row r="1" spans="1:6" s="2" customFormat="1" ht="90.75" customHeight="1" thickBot="1" x14ac:dyDescent="0.3">
      <c r="B1" s="51" t="s">
        <v>71</v>
      </c>
      <c r="C1" s="51"/>
      <c r="D1" s="51"/>
      <c r="E1" s="51"/>
    </row>
    <row r="2" spans="1:6" s="2" customFormat="1" ht="25.5" customHeight="1" x14ac:dyDescent="0.25">
      <c r="A2" s="59" t="s">
        <v>60</v>
      </c>
      <c r="B2" s="57"/>
      <c r="C2" s="57" t="s">
        <v>51</v>
      </c>
      <c r="D2" s="57"/>
      <c r="E2" s="58"/>
    </row>
    <row r="3" spans="1:6" s="2" customFormat="1" ht="27" customHeight="1" x14ac:dyDescent="0.25">
      <c r="A3" s="60" t="s">
        <v>52</v>
      </c>
      <c r="B3" s="61"/>
      <c r="C3" s="26"/>
      <c r="D3" s="26"/>
      <c r="E3" s="27"/>
    </row>
    <row r="4" spans="1:6" s="2" customFormat="1" x14ac:dyDescent="0.25">
      <c r="A4" s="62" t="s">
        <v>53</v>
      </c>
      <c r="B4" s="55"/>
      <c r="C4" s="55" t="s">
        <v>49</v>
      </c>
      <c r="D4" s="55"/>
      <c r="E4" s="56"/>
    </row>
    <row r="5" spans="1:6" s="1" customFormat="1" ht="18.75" customHeight="1" x14ac:dyDescent="0.25">
      <c r="A5" s="62" t="s">
        <v>55</v>
      </c>
      <c r="B5" s="55"/>
      <c r="C5" s="55" t="s">
        <v>50</v>
      </c>
      <c r="D5" s="55"/>
      <c r="E5" s="56"/>
    </row>
    <row r="6" spans="1:6" s="3" customFormat="1" ht="19.5" customHeight="1" thickBot="1" x14ac:dyDescent="0.3">
      <c r="A6" s="49" t="s">
        <v>54</v>
      </c>
      <c r="B6" s="50"/>
      <c r="C6" s="50" t="s">
        <v>48</v>
      </c>
      <c r="D6" s="50"/>
      <c r="E6" s="65"/>
    </row>
    <row r="7" spans="1:6" s="2" customFormat="1" ht="32.25" customHeight="1" x14ac:dyDescent="0.25">
      <c r="A7" s="45" t="s">
        <v>67</v>
      </c>
      <c r="B7" s="44" t="s">
        <v>70</v>
      </c>
      <c r="C7" s="25"/>
      <c r="D7" s="43" t="s">
        <v>73</v>
      </c>
      <c r="E7" s="42"/>
      <c r="F7" s="24"/>
    </row>
    <row r="8" spans="1:6" s="2" customFormat="1" ht="30" x14ac:dyDescent="0.25">
      <c r="A8" s="28" t="s">
        <v>59</v>
      </c>
      <c r="B8" s="54" t="s">
        <v>68</v>
      </c>
      <c r="C8" s="54"/>
      <c r="D8" s="29"/>
      <c r="E8" s="1"/>
    </row>
    <row r="9" spans="1:6" s="2" customFormat="1" ht="30" x14ac:dyDescent="0.25">
      <c r="A9" s="4"/>
      <c r="B9" s="5" t="s">
        <v>69</v>
      </c>
      <c r="C9" s="5" t="s">
        <v>40</v>
      </c>
      <c r="D9" s="6" t="s">
        <v>41</v>
      </c>
      <c r="E9" s="5" t="s">
        <v>42</v>
      </c>
    </row>
    <row r="10" spans="1:6" s="2" customFormat="1" ht="17.25" customHeight="1" x14ac:dyDescent="0.25">
      <c r="A10" s="21" t="s">
        <v>4</v>
      </c>
      <c r="B10" s="22"/>
      <c r="C10" s="22"/>
      <c r="D10" s="23"/>
      <c r="E10" s="22"/>
    </row>
    <row r="11" spans="1:6" s="2" customFormat="1" ht="17.25" customHeight="1" x14ac:dyDescent="0.25">
      <c r="A11" s="15" t="s">
        <v>29</v>
      </c>
      <c r="B11" s="19"/>
      <c r="C11" s="7">
        <v>47</v>
      </c>
      <c r="D11" s="14"/>
      <c r="E11" s="8">
        <f t="shared" ref="E11:E28" si="0">C11*D11</f>
        <v>0</v>
      </c>
    </row>
    <row r="12" spans="1:6" s="2" customFormat="1" ht="17.25" customHeight="1" x14ac:dyDescent="0.25">
      <c r="A12" s="30" t="s">
        <v>30</v>
      </c>
      <c r="B12" s="31"/>
      <c r="C12" s="47">
        <v>47</v>
      </c>
      <c r="D12" s="32"/>
      <c r="E12" s="33">
        <f t="shared" si="0"/>
        <v>0</v>
      </c>
    </row>
    <row r="13" spans="1:6" s="2" customFormat="1" ht="17.25" customHeight="1" x14ac:dyDescent="0.25">
      <c r="A13" s="15" t="s">
        <v>31</v>
      </c>
      <c r="B13" s="19"/>
      <c r="C13" s="7">
        <v>47</v>
      </c>
      <c r="D13" s="14"/>
      <c r="E13" s="8">
        <f t="shared" si="0"/>
        <v>0</v>
      </c>
    </row>
    <row r="14" spans="1:6" s="2" customFormat="1" ht="17.25" customHeight="1" x14ac:dyDescent="0.25">
      <c r="A14" s="30" t="s">
        <v>32</v>
      </c>
      <c r="B14" s="31"/>
      <c r="C14" s="47">
        <v>47</v>
      </c>
      <c r="D14" s="32"/>
      <c r="E14" s="33">
        <f t="shared" si="0"/>
        <v>0</v>
      </c>
    </row>
    <row r="15" spans="1:6" s="2" customFormat="1" ht="17.25" customHeight="1" x14ac:dyDescent="0.25">
      <c r="A15" s="15" t="s">
        <v>33</v>
      </c>
      <c r="B15" s="19"/>
      <c r="C15" s="7">
        <v>47</v>
      </c>
      <c r="D15" s="14"/>
      <c r="E15" s="8">
        <f t="shared" si="0"/>
        <v>0</v>
      </c>
    </row>
    <row r="16" spans="1:6" s="2" customFormat="1" ht="17.25" customHeight="1" x14ac:dyDescent="0.25">
      <c r="A16" s="30" t="s">
        <v>34</v>
      </c>
      <c r="B16" s="31"/>
      <c r="C16" s="47">
        <v>47</v>
      </c>
      <c r="D16" s="32"/>
      <c r="E16" s="33">
        <f t="shared" si="0"/>
        <v>0</v>
      </c>
    </row>
    <row r="17" spans="1:5" s="2" customFormat="1" ht="17.25" customHeight="1" x14ac:dyDescent="0.25">
      <c r="A17" s="15" t="s">
        <v>0</v>
      </c>
      <c r="B17" s="19"/>
      <c r="C17" s="7">
        <v>47</v>
      </c>
      <c r="D17" s="14"/>
      <c r="E17" s="8">
        <f t="shared" si="0"/>
        <v>0</v>
      </c>
    </row>
    <row r="18" spans="1:5" s="2" customFormat="1" ht="17.25" customHeight="1" x14ac:dyDescent="0.25">
      <c r="A18" s="34" t="s">
        <v>57</v>
      </c>
      <c r="B18" s="31"/>
      <c r="C18" s="47">
        <v>47</v>
      </c>
      <c r="D18" s="32"/>
      <c r="E18" s="33">
        <f t="shared" si="0"/>
        <v>0</v>
      </c>
    </row>
    <row r="19" spans="1:5" s="2" customFormat="1" ht="17.25" customHeight="1" x14ac:dyDescent="0.25">
      <c r="A19" s="15" t="s">
        <v>58</v>
      </c>
      <c r="B19" s="19"/>
      <c r="C19" s="7">
        <v>47</v>
      </c>
      <c r="D19" s="14"/>
      <c r="E19" s="8">
        <f t="shared" si="0"/>
        <v>0</v>
      </c>
    </row>
    <row r="20" spans="1:5" s="2" customFormat="1" ht="17.25" customHeight="1" x14ac:dyDescent="0.25">
      <c r="A20" s="30" t="s">
        <v>23</v>
      </c>
      <c r="B20" s="31"/>
      <c r="C20" s="47">
        <v>47</v>
      </c>
      <c r="D20" s="32"/>
      <c r="E20" s="33">
        <f t="shared" si="0"/>
        <v>0</v>
      </c>
    </row>
    <row r="21" spans="1:5" s="2" customFormat="1" ht="17.25" customHeight="1" x14ac:dyDescent="0.25">
      <c r="A21" s="15" t="s">
        <v>24</v>
      </c>
      <c r="B21" s="19"/>
      <c r="C21" s="7">
        <v>47</v>
      </c>
      <c r="D21" s="14"/>
      <c r="E21" s="8">
        <f t="shared" si="0"/>
        <v>0</v>
      </c>
    </row>
    <row r="22" spans="1:5" s="2" customFormat="1" ht="17.25" customHeight="1" x14ac:dyDescent="0.25">
      <c r="A22" s="30" t="s">
        <v>1</v>
      </c>
      <c r="B22" s="31"/>
      <c r="C22" s="47">
        <v>47</v>
      </c>
      <c r="D22" s="32"/>
      <c r="E22" s="33">
        <f t="shared" si="0"/>
        <v>0</v>
      </c>
    </row>
    <row r="23" spans="1:5" s="2" customFormat="1" ht="17.25" customHeight="1" x14ac:dyDescent="0.25">
      <c r="A23" s="16" t="s">
        <v>2</v>
      </c>
      <c r="B23" s="19"/>
      <c r="C23" s="7">
        <v>47</v>
      </c>
      <c r="D23" s="14"/>
      <c r="E23" s="8">
        <f t="shared" si="0"/>
        <v>0</v>
      </c>
    </row>
    <row r="24" spans="1:5" s="2" customFormat="1" ht="17.25" customHeight="1" x14ac:dyDescent="0.25">
      <c r="A24" s="34" t="s">
        <v>3</v>
      </c>
      <c r="B24" s="31"/>
      <c r="C24" s="47">
        <v>47</v>
      </c>
      <c r="D24" s="32"/>
      <c r="E24" s="33">
        <f t="shared" si="0"/>
        <v>0</v>
      </c>
    </row>
    <row r="25" spans="1:5" s="2" customFormat="1" ht="17.25" customHeight="1" x14ac:dyDescent="0.25">
      <c r="A25" s="16" t="s">
        <v>35</v>
      </c>
      <c r="B25" s="19"/>
      <c r="C25" s="7">
        <v>47</v>
      </c>
      <c r="D25" s="14"/>
      <c r="E25" s="8">
        <f t="shared" si="0"/>
        <v>0</v>
      </c>
    </row>
    <row r="26" spans="1:5" s="2" customFormat="1" ht="17.25" customHeight="1" x14ac:dyDescent="0.25">
      <c r="A26" s="30" t="s">
        <v>5</v>
      </c>
      <c r="B26" s="31"/>
      <c r="C26" s="47">
        <v>47</v>
      </c>
      <c r="D26" s="32"/>
      <c r="E26" s="33">
        <f t="shared" si="0"/>
        <v>0</v>
      </c>
    </row>
    <row r="27" spans="1:5" s="2" customFormat="1" ht="17.25" customHeight="1" x14ac:dyDescent="0.25">
      <c r="A27" s="15" t="s">
        <v>6</v>
      </c>
      <c r="B27" s="19"/>
      <c r="C27" s="7">
        <v>47</v>
      </c>
      <c r="D27" s="14"/>
      <c r="E27" s="8">
        <f t="shared" si="0"/>
        <v>0</v>
      </c>
    </row>
    <row r="28" spans="1:5" s="2" customFormat="1" ht="17.25" customHeight="1" x14ac:dyDescent="0.25">
      <c r="A28" s="30" t="s">
        <v>36</v>
      </c>
      <c r="B28" s="31"/>
      <c r="C28" s="47">
        <v>47</v>
      </c>
      <c r="D28" s="32"/>
      <c r="E28" s="33">
        <f t="shared" si="0"/>
        <v>0</v>
      </c>
    </row>
    <row r="29" spans="1:5" s="2" customFormat="1" ht="17.25" customHeight="1" x14ac:dyDescent="0.25">
      <c r="A29" s="21" t="s">
        <v>61</v>
      </c>
      <c r="B29" s="23"/>
      <c r="C29" s="35"/>
      <c r="D29" s="35"/>
      <c r="E29" s="36"/>
    </row>
    <row r="30" spans="1:5" s="2" customFormat="1" ht="17.25" customHeight="1" x14ac:dyDescent="0.25">
      <c r="A30" s="16" t="s">
        <v>7</v>
      </c>
      <c r="B30" s="19"/>
      <c r="C30" s="7">
        <v>47</v>
      </c>
      <c r="D30" s="14"/>
      <c r="E30" s="8">
        <f>C30*D30</f>
        <v>0</v>
      </c>
    </row>
    <row r="31" spans="1:5" s="2" customFormat="1" ht="17.25" customHeight="1" x14ac:dyDescent="0.25">
      <c r="A31" s="34" t="s">
        <v>8</v>
      </c>
      <c r="B31" s="31"/>
      <c r="C31" s="47">
        <v>47</v>
      </c>
      <c r="D31" s="32"/>
      <c r="E31" s="33">
        <f t="shared" ref="E31:E33" si="1">C31*D31</f>
        <v>0</v>
      </c>
    </row>
    <row r="32" spans="1:5" s="2" customFormat="1" ht="17.25" customHeight="1" x14ac:dyDescent="0.25">
      <c r="A32" s="16" t="s">
        <v>25</v>
      </c>
      <c r="B32" s="19"/>
      <c r="C32" s="7">
        <v>47</v>
      </c>
      <c r="D32" s="14"/>
      <c r="E32" s="8">
        <f t="shared" si="1"/>
        <v>0</v>
      </c>
    </row>
    <row r="33" spans="1:5" s="2" customFormat="1" x14ac:dyDescent="0.25">
      <c r="A33" s="34" t="s">
        <v>37</v>
      </c>
      <c r="B33" s="31"/>
      <c r="C33" s="47">
        <v>47</v>
      </c>
      <c r="D33" s="32"/>
      <c r="E33" s="33">
        <f t="shared" si="1"/>
        <v>0</v>
      </c>
    </row>
    <row r="34" spans="1:5" s="2" customFormat="1" ht="17.25" customHeight="1" x14ac:dyDescent="0.25">
      <c r="A34" s="15" t="s">
        <v>9</v>
      </c>
      <c r="B34" s="19"/>
      <c r="C34" s="7">
        <v>47</v>
      </c>
      <c r="D34" s="14"/>
      <c r="E34" s="8">
        <f>C34*D34</f>
        <v>0</v>
      </c>
    </row>
    <row r="35" spans="1:5" s="2" customFormat="1" ht="17.25" customHeight="1" x14ac:dyDescent="0.25">
      <c r="A35" s="21" t="s">
        <v>10</v>
      </c>
      <c r="B35" s="23"/>
      <c r="C35" s="36"/>
      <c r="D35" s="37"/>
      <c r="E35" s="22"/>
    </row>
    <row r="36" spans="1:5" s="2" customFormat="1" ht="17.25" customHeight="1" x14ac:dyDescent="0.25">
      <c r="A36" s="16" t="s">
        <v>11</v>
      </c>
      <c r="B36" s="19"/>
      <c r="C36" s="7">
        <v>47</v>
      </c>
      <c r="D36" s="14"/>
      <c r="E36" s="8">
        <f>C36*D36</f>
        <v>0</v>
      </c>
    </row>
    <row r="37" spans="1:5" s="2" customFormat="1" ht="17.25" customHeight="1" x14ac:dyDescent="0.25">
      <c r="A37" s="21" t="s">
        <v>12</v>
      </c>
      <c r="B37" s="23"/>
      <c r="C37" s="36"/>
      <c r="D37" s="37"/>
      <c r="E37" s="22"/>
    </row>
    <row r="38" spans="1:5" s="2" customFormat="1" ht="30" x14ac:dyDescent="0.25">
      <c r="A38" s="16" t="s">
        <v>38</v>
      </c>
      <c r="B38" s="19"/>
      <c r="C38" s="7">
        <v>47</v>
      </c>
      <c r="D38" s="14"/>
      <c r="E38" s="8">
        <f t="shared" ref="E38:E42" si="2">C38*D38</f>
        <v>0</v>
      </c>
    </row>
    <row r="39" spans="1:5" s="2" customFormat="1" ht="17.25" customHeight="1" x14ac:dyDescent="0.25">
      <c r="A39" s="30" t="s">
        <v>13</v>
      </c>
      <c r="B39" s="31"/>
      <c r="C39" s="47">
        <v>47</v>
      </c>
      <c r="D39" s="32"/>
      <c r="E39" s="33">
        <f t="shared" si="2"/>
        <v>0</v>
      </c>
    </row>
    <row r="40" spans="1:5" s="2" customFormat="1" ht="17.25" customHeight="1" x14ac:dyDescent="0.25">
      <c r="A40" s="15" t="s">
        <v>14</v>
      </c>
      <c r="B40" s="19"/>
      <c r="C40" s="7">
        <v>47</v>
      </c>
      <c r="D40" s="14"/>
      <c r="E40" s="8">
        <f t="shared" si="2"/>
        <v>0</v>
      </c>
    </row>
    <row r="41" spans="1:5" s="2" customFormat="1" ht="17.25" customHeight="1" x14ac:dyDescent="0.25">
      <c r="A41" s="30" t="s">
        <v>15</v>
      </c>
      <c r="B41" s="31"/>
      <c r="C41" s="47">
        <v>47</v>
      </c>
      <c r="D41" s="32"/>
      <c r="E41" s="33">
        <f t="shared" si="2"/>
        <v>0</v>
      </c>
    </row>
    <row r="42" spans="1:5" s="2" customFormat="1" ht="17.25" customHeight="1" x14ac:dyDescent="0.25">
      <c r="A42" s="15" t="s">
        <v>16</v>
      </c>
      <c r="B42" s="19"/>
      <c r="C42" s="7">
        <v>47</v>
      </c>
      <c r="D42" s="14"/>
      <c r="E42" s="8">
        <f t="shared" si="2"/>
        <v>0</v>
      </c>
    </row>
    <row r="43" spans="1:5" s="2" customFormat="1" ht="17.25" customHeight="1" x14ac:dyDescent="0.25">
      <c r="A43" s="30" t="s">
        <v>17</v>
      </c>
      <c r="B43" s="31"/>
      <c r="C43" s="47">
        <v>47</v>
      </c>
      <c r="D43" s="32"/>
      <c r="E43" s="33">
        <f t="shared" ref="E43" si="3">C43*D43</f>
        <v>0</v>
      </c>
    </row>
    <row r="44" spans="1:5" s="2" customFormat="1" ht="17.25" customHeight="1" x14ac:dyDescent="0.25">
      <c r="A44" s="21" t="s">
        <v>18</v>
      </c>
      <c r="B44" s="23"/>
      <c r="C44" s="36"/>
      <c r="D44" s="37"/>
      <c r="E44" s="22"/>
    </row>
    <row r="45" spans="1:5" s="2" customFormat="1" ht="17.25" customHeight="1" x14ac:dyDescent="0.25">
      <c r="A45" s="15" t="s">
        <v>19</v>
      </c>
      <c r="B45" s="19"/>
      <c r="C45" s="7">
        <v>47</v>
      </c>
      <c r="D45" s="14"/>
      <c r="E45" s="8">
        <f t="shared" ref="E45:E50" si="4">C45*D45</f>
        <v>0</v>
      </c>
    </row>
    <row r="46" spans="1:5" s="2" customFormat="1" ht="17.25" customHeight="1" x14ac:dyDescent="0.25">
      <c r="A46" s="30" t="s">
        <v>39</v>
      </c>
      <c r="B46" s="31"/>
      <c r="C46" s="47">
        <v>47</v>
      </c>
      <c r="D46" s="32"/>
      <c r="E46" s="33">
        <f t="shared" si="4"/>
        <v>0</v>
      </c>
    </row>
    <row r="47" spans="1:5" s="2" customFormat="1" ht="17.25" customHeight="1" x14ac:dyDescent="0.25">
      <c r="A47" s="15" t="s">
        <v>27</v>
      </c>
      <c r="B47" s="19"/>
      <c r="C47" s="7">
        <v>47</v>
      </c>
      <c r="D47" s="14"/>
      <c r="E47" s="8">
        <f t="shared" si="4"/>
        <v>0</v>
      </c>
    </row>
    <row r="48" spans="1:5" x14ac:dyDescent="0.25">
      <c r="A48" s="30" t="s">
        <v>28</v>
      </c>
      <c r="B48" s="31"/>
      <c r="C48" s="47">
        <v>47</v>
      </c>
      <c r="D48" s="32"/>
      <c r="E48" s="33">
        <f t="shared" si="4"/>
        <v>0</v>
      </c>
    </row>
    <row r="49" spans="1:6" ht="15" customHeight="1" x14ac:dyDescent="0.25">
      <c r="A49" s="15" t="s">
        <v>20</v>
      </c>
      <c r="B49" s="19"/>
      <c r="C49" s="7">
        <v>47</v>
      </c>
      <c r="D49" s="14"/>
      <c r="E49" s="8">
        <f t="shared" si="4"/>
        <v>0</v>
      </c>
    </row>
    <row r="50" spans="1:6" x14ac:dyDescent="0.25">
      <c r="A50" s="30" t="s">
        <v>21</v>
      </c>
      <c r="B50" s="31"/>
      <c r="C50" s="47">
        <v>47</v>
      </c>
      <c r="D50" s="32"/>
      <c r="E50" s="33">
        <f t="shared" si="4"/>
        <v>0</v>
      </c>
    </row>
    <row r="51" spans="1:6" ht="19.5" customHeight="1" x14ac:dyDescent="0.25">
      <c r="A51" s="21" t="s">
        <v>22</v>
      </c>
      <c r="B51" s="22"/>
      <c r="C51" s="22"/>
      <c r="D51" s="37"/>
      <c r="E51" s="22"/>
    </row>
    <row r="52" spans="1:6" x14ac:dyDescent="0.25">
      <c r="A52" s="15" t="s">
        <v>26</v>
      </c>
      <c r="B52" s="38" t="s">
        <v>56</v>
      </c>
      <c r="C52" s="7">
        <v>95.45</v>
      </c>
      <c r="D52" s="14"/>
      <c r="E52" s="8">
        <f>C52*D52</f>
        <v>0</v>
      </c>
    </row>
    <row r="53" spans="1:6" x14ac:dyDescent="0.25">
      <c r="B53" s="40">
        <v>1</v>
      </c>
      <c r="C53" s="63" t="s">
        <v>43</v>
      </c>
      <c r="D53" s="64"/>
      <c r="E53" s="9">
        <f>SUM(E11:E52)</f>
        <v>0</v>
      </c>
    </row>
    <row r="54" spans="1:6" x14ac:dyDescent="0.25">
      <c r="B54" s="40">
        <v>2</v>
      </c>
      <c r="C54" s="63" t="s">
        <v>44</v>
      </c>
      <c r="D54" s="64"/>
      <c r="E54" s="8">
        <f>E53*10/100</f>
        <v>0</v>
      </c>
      <c r="F54" s="2"/>
    </row>
    <row r="55" spans="1:6" x14ac:dyDescent="0.25">
      <c r="B55" s="40">
        <v>3</v>
      </c>
      <c r="C55" s="63" t="s">
        <v>45</v>
      </c>
      <c r="D55" s="64"/>
      <c r="E55" s="10">
        <f>SUM(E53:E54)</f>
        <v>0</v>
      </c>
      <c r="F55" s="2"/>
    </row>
    <row r="56" spans="1:6" x14ac:dyDescent="0.25">
      <c r="B56" s="40">
        <v>4</v>
      </c>
      <c r="C56" s="18" t="s">
        <v>46</v>
      </c>
      <c r="D56" s="17"/>
      <c r="E56" s="11">
        <f>E53*30/100</f>
        <v>0</v>
      </c>
      <c r="F56" s="2"/>
    </row>
    <row r="57" spans="1:6" ht="28.5" customHeight="1" x14ac:dyDescent="0.25">
      <c r="B57" s="41">
        <v>5</v>
      </c>
      <c r="C57" s="52" t="s">
        <v>47</v>
      </c>
      <c r="D57" s="53"/>
      <c r="E57" s="39">
        <f>E55-E56</f>
        <v>0</v>
      </c>
      <c r="F57" s="2"/>
    </row>
    <row r="58" spans="1:6" x14ac:dyDescent="0.25">
      <c r="A58" s="12" t="s">
        <v>62</v>
      </c>
      <c r="B58" s="13"/>
      <c r="C58" s="2"/>
      <c r="D58" s="2"/>
      <c r="E58" s="2"/>
      <c r="F58" s="20"/>
    </row>
    <row r="59" spans="1:6" x14ac:dyDescent="0.25">
      <c r="A59" s="12" t="s">
        <v>63</v>
      </c>
      <c r="B59" s="13"/>
      <c r="C59" s="2"/>
      <c r="D59" s="2"/>
      <c r="E59" s="2"/>
      <c r="F59" s="2"/>
    </row>
    <row r="60" spans="1:6" x14ac:dyDescent="0.25">
      <c r="A60" s="12" t="s">
        <v>64</v>
      </c>
      <c r="B60" s="13"/>
      <c r="C60" s="2"/>
      <c r="D60" s="2"/>
      <c r="E60" s="2"/>
      <c r="F60" s="2"/>
    </row>
    <row r="61" spans="1:6" x14ac:dyDescent="0.25">
      <c r="A61" s="12" t="s">
        <v>65</v>
      </c>
      <c r="B61" s="13"/>
      <c r="C61" s="2"/>
      <c r="D61" s="2"/>
      <c r="E61" s="2"/>
      <c r="F61" s="20"/>
    </row>
    <row r="62" spans="1:6" x14ac:dyDescent="0.25">
      <c r="A62" s="12" t="s">
        <v>66</v>
      </c>
      <c r="B62" s="13"/>
      <c r="C62" s="2"/>
      <c r="D62" s="2"/>
      <c r="E62" s="2"/>
    </row>
    <row r="63" spans="1:6" ht="15" customHeight="1" x14ac:dyDescent="0.25">
      <c r="A63" s="48" t="s">
        <v>72</v>
      </c>
      <c r="B63" s="48"/>
      <c r="C63" s="48"/>
      <c r="D63" s="20"/>
      <c r="E63" s="20"/>
      <c r="F63" s="2"/>
    </row>
    <row r="67" spans="1:1" x14ac:dyDescent="0.25">
      <c r="A67" s="46"/>
    </row>
  </sheetData>
  <sheetProtection sheet="1" objects="1" scenarios="1"/>
  <sortState xmlns:xlrd2="http://schemas.microsoft.com/office/spreadsheetml/2017/richdata2" ref="A66:A77">
    <sortCondition ref="A66"/>
  </sortState>
  <mergeCells count="16">
    <mergeCell ref="A63:C63"/>
    <mergeCell ref="A6:B6"/>
    <mergeCell ref="B1:E1"/>
    <mergeCell ref="C57:D57"/>
    <mergeCell ref="B8:C8"/>
    <mergeCell ref="C5:E5"/>
    <mergeCell ref="C2:E2"/>
    <mergeCell ref="C4:E4"/>
    <mergeCell ref="A2:B2"/>
    <mergeCell ref="A3:B3"/>
    <mergeCell ref="A4:B4"/>
    <mergeCell ref="A5:B5"/>
    <mergeCell ref="C53:D53"/>
    <mergeCell ref="C54:D54"/>
    <mergeCell ref="C55:D55"/>
    <mergeCell ref="C6:E6"/>
  </mergeCells>
  <pageMargins left="0.70866141732283472" right="0.31496062992125984" top="0.39370078740157483" bottom="0.35433070866141736" header="0.31496062992125984" footer="0.31496062992125984"/>
  <pageSetup paperSize="9" scale="85" orientation="portrait" r:id="rId1"/>
  <rowBreaks count="1" manualBreakCount="1">
    <brk id="36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6</xdr:row>
                    <xdr:rowOff>114300</xdr:rowOff>
                  </from>
                  <to>
                    <xdr:col>2</xdr:col>
                    <xdr:colOff>1009650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114300</xdr:rowOff>
                  </from>
                  <to>
                    <xdr:col>4</xdr:col>
                    <xdr:colOff>466725</xdr:colOff>
                    <xdr:row>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mljorelle</dc:creator>
  <cp:lastModifiedBy>Accueil</cp:lastModifiedBy>
  <cp:lastPrinted>2020-09-21T14:40:24Z</cp:lastPrinted>
  <dcterms:created xsi:type="dcterms:W3CDTF">2013-10-03T10:09:56Z</dcterms:created>
  <dcterms:modified xsi:type="dcterms:W3CDTF">2023-09-26T15:53:05Z</dcterms:modified>
</cp:coreProperties>
</file>